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kj\Desktop\Nordplus supplement\"/>
    </mc:Choice>
  </mc:AlternateContent>
  <xr:revisionPtr revIDLastSave="0" documentId="13_ncr:1_{7270954D-F3F4-49BD-BE24-C8847ECAE0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tableringsbudget" sheetId="2" r:id="rId1"/>
    <sheet name="Finansieringsbudget" sheetId="8" r:id="rId2"/>
    <sheet name="Resultatbudget" sheetId="3" r:id="rId3"/>
    <sheet name="Likviditetsbudget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B36" i="3"/>
  <c r="B38" i="3" s="1"/>
  <c r="B27" i="3"/>
  <c r="B27" i="5" s="1"/>
  <c r="C37" i="2"/>
  <c r="C19" i="3"/>
  <c r="D19" i="3" s="1"/>
  <c r="E19" i="3" s="1"/>
  <c r="E18" i="5" s="1"/>
  <c r="C41" i="2"/>
  <c r="B21" i="3" s="1"/>
  <c r="C29" i="2"/>
  <c r="C17" i="2"/>
  <c r="B20" i="5" s="1"/>
  <c r="C11" i="2"/>
  <c r="B19" i="3"/>
  <c r="B18" i="5" s="1"/>
  <c r="B19" i="5"/>
  <c r="C19" i="5"/>
  <c r="D19" i="5"/>
  <c r="E19" i="5"/>
  <c r="C21" i="5"/>
  <c r="D21" i="5"/>
  <c r="E21" i="5"/>
  <c r="B22" i="5"/>
  <c r="C22" i="5"/>
  <c r="D22" i="5"/>
  <c r="E22" i="5"/>
  <c r="B23" i="5"/>
  <c r="C23" i="5"/>
  <c r="D23" i="5"/>
  <c r="E23" i="5"/>
  <c r="C25" i="5"/>
  <c r="D25" i="5"/>
  <c r="E25" i="5"/>
  <c r="B26" i="5"/>
  <c r="C26" i="5"/>
  <c r="D26" i="5"/>
  <c r="E26" i="5"/>
  <c r="C27" i="5"/>
  <c r="D27" i="5"/>
  <c r="E27" i="5"/>
  <c r="B28" i="3"/>
  <c r="F28" i="3" s="1"/>
  <c r="B25" i="3"/>
  <c r="F25" i="3" s="1"/>
  <c r="C24" i="5"/>
  <c r="D24" i="5"/>
  <c r="E24" i="5"/>
  <c r="F16" i="5"/>
  <c r="E42" i="3"/>
  <c r="D42" i="3"/>
  <c r="C42" i="3"/>
  <c r="B42" i="3"/>
  <c r="F41" i="3"/>
  <c r="F42" i="3" s="1"/>
  <c r="F37" i="3"/>
  <c r="F35" i="3"/>
  <c r="F26" i="3"/>
  <c r="F23" i="3"/>
  <c r="F22" i="3"/>
  <c r="F20" i="3"/>
  <c r="F13" i="3"/>
  <c r="F12" i="3"/>
  <c r="F10" i="5"/>
  <c r="C18" i="5" l="1"/>
  <c r="F27" i="3"/>
  <c r="F23" i="5"/>
  <c r="F22" i="5"/>
  <c r="F27" i="5"/>
  <c r="F19" i="5"/>
  <c r="F26" i="5"/>
  <c r="F19" i="3"/>
  <c r="D18" i="5"/>
  <c r="F18" i="5" s="1"/>
  <c r="B21" i="5"/>
  <c r="F21" i="5" s="1"/>
  <c r="F21" i="3"/>
  <c r="B29" i="3"/>
  <c r="B30" i="3" s="1"/>
  <c r="B44" i="3" s="1"/>
  <c r="B25" i="5"/>
  <c r="F25" i="5" s="1"/>
  <c r="C29" i="3"/>
  <c r="C29" i="5" s="1"/>
  <c r="E29" i="3"/>
  <c r="E30" i="3" s="1"/>
  <c r="D29" i="3"/>
  <c r="D29" i="5" s="1"/>
  <c r="F24" i="3"/>
  <c r="B24" i="5"/>
  <c r="F24" i="5" s="1"/>
  <c r="B28" i="5"/>
  <c r="C36" i="3"/>
  <c r="C30" i="3" l="1"/>
  <c r="B29" i="5"/>
  <c r="D30" i="3"/>
  <c r="E29" i="5"/>
  <c r="F29" i="3"/>
  <c r="F30" i="3" s="1"/>
  <c r="C23" i="2"/>
  <c r="C43" i="2" s="1"/>
  <c r="C38" i="3"/>
  <c r="D36" i="3"/>
  <c r="C28" i="5"/>
  <c r="F29" i="5" l="1"/>
  <c r="C44" i="3"/>
  <c r="D14" i="5"/>
  <c r="E9" i="5"/>
  <c r="E11" i="5" s="1"/>
  <c r="B14" i="5"/>
  <c r="B14" i="3"/>
  <c r="C14" i="5"/>
  <c r="C14" i="3"/>
  <c r="C5" i="8"/>
  <c r="E14" i="5"/>
  <c r="E14" i="3"/>
  <c r="C8" i="3"/>
  <c r="C9" i="5"/>
  <c r="C11" i="5" s="1"/>
  <c r="B8" i="3"/>
  <c r="B9" i="5"/>
  <c r="D9" i="5"/>
  <c r="D11" i="5" s="1"/>
  <c r="D8" i="3"/>
  <c r="E36" i="3"/>
  <c r="F36" i="3" s="1"/>
  <c r="F38" i="3" s="1"/>
  <c r="F44" i="3" s="1"/>
  <c r="D28" i="5"/>
  <c r="D38" i="3"/>
  <c r="D44" i="3" s="1"/>
  <c r="E8" i="3" l="1"/>
  <c r="F8" i="3" s="1"/>
  <c r="F11" i="3"/>
  <c r="F14" i="3" s="1"/>
  <c r="D14" i="3"/>
  <c r="D16" i="3" s="1"/>
  <c r="D32" i="3" s="1"/>
  <c r="C16" i="3"/>
  <c r="C32" i="3" s="1"/>
  <c r="D30" i="5"/>
  <c r="D32" i="5" s="1"/>
  <c r="C12" i="8"/>
  <c r="B6" i="5"/>
  <c r="B33" i="5" s="1"/>
  <c r="F33" i="5" s="1"/>
  <c r="E16" i="3"/>
  <c r="E32" i="3" s="1"/>
  <c r="B11" i="5"/>
  <c r="F9" i="5"/>
  <c r="B16" i="3"/>
  <c r="F14" i="5"/>
  <c r="C15" i="5"/>
  <c r="B30" i="5"/>
  <c r="E15" i="5"/>
  <c r="E28" i="5"/>
  <c r="E38" i="3"/>
  <c r="E44" i="3" s="1"/>
  <c r="F16" i="3" l="1"/>
  <c r="F32" i="3" s="1"/>
  <c r="D46" i="3"/>
  <c r="C46" i="3"/>
  <c r="F11" i="5"/>
  <c r="B32" i="5"/>
  <c r="B34" i="5" s="1"/>
  <c r="C33" i="5" s="1"/>
  <c r="F15" i="5"/>
  <c r="B32" i="3"/>
  <c r="B46" i="3"/>
  <c r="E46" i="3"/>
  <c r="C30" i="5"/>
  <c r="C32" i="5" s="1"/>
  <c r="E30" i="5"/>
  <c r="F28" i="5"/>
  <c r="F46" i="3" l="1"/>
  <c r="C34" i="5"/>
  <c r="D33" i="5" s="1"/>
  <c r="D34" i="5" s="1"/>
  <c r="E33" i="5" s="1"/>
  <c r="E32" i="5"/>
  <c r="F30" i="5"/>
  <c r="F32" i="5" s="1"/>
  <c r="F34" i="5" s="1"/>
  <c r="E34" i="5" l="1"/>
</calcChain>
</file>

<file path=xl/sharedStrings.xml><?xml version="1.0" encoding="utf-8"?>
<sst xmlns="http://schemas.openxmlformats.org/spreadsheetml/2006/main" count="112" uniqueCount="92">
  <si>
    <t>12 mdr. i alt</t>
  </si>
  <si>
    <t>Omsætning i alt:</t>
  </si>
  <si>
    <t>Variable omkostninger</t>
  </si>
  <si>
    <t>Lønomkostninger</t>
  </si>
  <si>
    <t>Andet</t>
  </si>
  <si>
    <t>Variable omkostninger i alt:</t>
  </si>
  <si>
    <t>Lokaleleje</t>
  </si>
  <si>
    <t>El, vand og varme</t>
  </si>
  <si>
    <t>Rejseudgifter</t>
  </si>
  <si>
    <t>Kontorartikler</t>
  </si>
  <si>
    <t>Markedsføring/annoncer/reklame</t>
  </si>
  <si>
    <t>Forsikringer</t>
  </si>
  <si>
    <t>Revisor</t>
  </si>
  <si>
    <t>Advokat</t>
  </si>
  <si>
    <t>Fasteomkostninger i alt:</t>
  </si>
  <si>
    <t>Renter</t>
  </si>
  <si>
    <t>Renter af banklån</t>
  </si>
  <si>
    <t>Renter af kassekredit</t>
  </si>
  <si>
    <t>Andre renter</t>
  </si>
  <si>
    <t>Renter i alt:</t>
  </si>
  <si>
    <t>Afskrivninger:</t>
  </si>
  <si>
    <t>Afskrivninger i alt:</t>
  </si>
  <si>
    <t>Nettooverskud (DB - faste.omk., renter og afskr.):</t>
  </si>
  <si>
    <t>Faste omkostninger</t>
  </si>
  <si>
    <t>Omsætning</t>
  </si>
  <si>
    <t>Uforudsete omkostninger 5% af faste omkostninger</t>
  </si>
  <si>
    <t xml:space="preserve">Web site abonnement/hosting og opdatering </t>
  </si>
  <si>
    <t>Dækningsbidrag (DB): (Omsætning - vari.omkostninger)</t>
  </si>
  <si>
    <t>Resultat før renter og afskrivninger (DB-faste omkost.)</t>
  </si>
  <si>
    <t>Småanskaffelser under 12.300 kr. (2010)</t>
  </si>
  <si>
    <t>1. kvartal</t>
  </si>
  <si>
    <t>2. kvartal</t>
  </si>
  <si>
    <t>3. kvartal</t>
  </si>
  <si>
    <t>4. kvartal</t>
  </si>
  <si>
    <t>Materialer - indkøb fra leverandør inkl. Transport</t>
  </si>
  <si>
    <t>UDGIFTER</t>
  </si>
  <si>
    <t>Kr.</t>
  </si>
  <si>
    <t xml:space="preserve">Lokaler: </t>
  </si>
  <si>
    <t>Depositum ved leje (3 mdr husleje)</t>
  </si>
  <si>
    <t>Indretning og istandsættelse</t>
  </si>
  <si>
    <t>Andet:</t>
  </si>
  <si>
    <t>Kontorinventar:</t>
  </si>
  <si>
    <t>Møbler (skrivebord, kontorstol, reol mv.)</t>
  </si>
  <si>
    <t>EDB (Printer, netværk mv.)</t>
  </si>
  <si>
    <t>Andet: Mobiltelefon m.m.</t>
  </si>
  <si>
    <t>Vareindkøb:</t>
  </si>
  <si>
    <t>Rådgivere:</t>
  </si>
  <si>
    <t>Markedsføring:</t>
  </si>
  <si>
    <t>Brevpapir, Visitkort mv.</t>
  </si>
  <si>
    <t>Brochurer</t>
  </si>
  <si>
    <t>Annoncer</t>
  </si>
  <si>
    <t>Skilte</t>
  </si>
  <si>
    <t>Reception ved åbning</t>
  </si>
  <si>
    <t>Andre udgifter:</t>
  </si>
  <si>
    <t>Udgifter  i alt:</t>
  </si>
  <si>
    <t>Inventar</t>
  </si>
  <si>
    <t>Likvider midler primo</t>
  </si>
  <si>
    <t>Indbetalinger - incl. moms</t>
  </si>
  <si>
    <t>Kontant varesalg</t>
  </si>
  <si>
    <t>Varesalg på kredit</t>
  </si>
  <si>
    <t>Indbetalinger i alt:</t>
  </si>
  <si>
    <t>Udbetalinger - incl. moms</t>
  </si>
  <si>
    <t>Moms at betale</t>
  </si>
  <si>
    <t>Udbetalinger i alt</t>
  </si>
  <si>
    <t>Ændring</t>
  </si>
  <si>
    <t>Disponibel kassekredit</t>
  </si>
  <si>
    <t>Forsikring</t>
  </si>
  <si>
    <t>Egenkapital</t>
  </si>
  <si>
    <t>Rejser og kundebesøg forud for opstart</t>
  </si>
  <si>
    <t>Likvide midler primo</t>
  </si>
  <si>
    <t>Likviditet ultimo</t>
  </si>
  <si>
    <t>Husleje</t>
  </si>
  <si>
    <t>Finansieringsbudget</t>
  </si>
  <si>
    <t>Vareleverandører</t>
  </si>
  <si>
    <t>Kapacitetsomkostninger + renter og afskriv. i alt:</t>
  </si>
  <si>
    <t>Færdigvarer (lager er 1,5 kvartalers vareforbrug)</t>
  </si>
  <si>
    <t>Revisor/Advokat</t>
  </si>
  <si>
    <t>Renteomkostninger</t>
  </si>
  <si>
    <t xml:space="preserve">Behov fra etableringsbudget </t>
  </si>
  <si>
    <t xml:space="preserve">Anskaffelse ( hvor kommer pengene fra ) </t>
  </si>
  <si>
    <t xml:space="preserve">Kassekredit skal dække etableringsomkostningerne + 25.000 som reserve på bankkonto </t>
  </si>
  <si>
    <t>Finansieringsbehov</t>
  </si>
  <si>
    <t>Etableringsbudget</t>
  </si>
  <si>
    <t>Hvordan ser dit finansieringsbehov ud - og hvor kommer finansieringen  fra</t>
  </si>
  <si>
    <t>DRIFTSBUDGET 2022</t>
  </si>
  <si>
    <t>LIKVIDITETSBUDGET 2022</t>
  </si>
  <si>
    <t>Hvilken aktivitet kommer omsætningen fra</t>
  </si>
  <si>
    <t>Skabelon med eksempler på poster i driftsbudgettet</t>
  </si>
  <si>
    <t>Skabelon med eksempler på poster i likviditetsbudgettet</t>
  </si>
  <si>
    <t>Skabelon til finansieringsbudget</t>
  </si>
  <si>
    <t>Skabelon med eksempler på poster i etableringsbudgettet</t>
  </si>
  <si>
    <t xml:space="preserve">Likviditetprimo = behov + evt. overdækning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</si>
</sst>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s\t\a\nd\a\rd"/>
    <numFmt numFmtId="165" formatCode="\$#,##0\ ;\(\$#,##0\)"/>
    <numFmt numFmtId="166" formatCode="d\-mmm"/>
    <numFmt numFmtId="167" formatCode="#.##000"/>
    <numFmt numFmtId="168" formatCode="#,000"/>
    <numFmt numFmtId="169" formatCode="#.##0"/>
    <numFmt numFmtId="170" formatCode="&quot;kr&quot;\ #.##0\ ;\(&quot;kr&quot;\ #.##0\)"/>
  </numFmts>
  <fonts count="18">
    <font>
      <sz val="10"/>
      <color indexed="22"/>
      <name val="Arial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color indexed="22"/>
      <name val="Arial"/>
      <family val="2"/>
    </font>
    <font>
      <b/>
      <sz val="18"/>
      <name val="Albertus Extra Bold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22"/>
      </patternFill>
    </fill>
    <fill>
      <patternFill patternType="solid">
        <fgColor indexed="42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65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38">
    <xf numFmtId="164" fontId="0" fillId="0" borderId="0"/>
    <xf numFmtId="167" fontId="3" fillId="0" borderId="0" applyNumberFormat="0" applyFont="0" applyFill="0" applyBorder="0" applyAlignment="0" applyProtection="0"/>
    <xf numFmtId="165" fontId="8" fillId="0" borderId="0" applyFont="0" applyFill="0" applyBorder="0" applyAlignment="0" applyProtection="0"/>
    <xf numFmtId="170" fontId="3" fillId="0" borderId="0" applyNumberFormat="0" applyFont="0" applyFill="0" applyBorder="0" applyAlignment="0" applyProtection="0"/>
    <xf numFmtId="170" fontId="3" fillId="0" borderId="0" applyNumberFormat="0" applyFont="0" applyFill="0" applyBorder="0" applyAlignment="0" applyProtection="0"/>
    <xf numFmtId="170" fontId="3" fillId="0" borderId="0" applyNumberFormat="0" applyFont="0" applyFill="0" applyBorder="0" applyAlignment="0" applyProtection="0"/>
    <xf numFmtId="170" fontId="3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2" fontId="8" fillId="0" borderId="0" applyFont="0" applyFill="0" applyBorder="0" applyAlignment="0" applyProtection="0"/>
    <xf numFmtId="168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4" fontId="8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6" fontId="11" fillId="0" borderId="0" applyNumberFormat="0" applyFont="0" applyFill="0" applyBorder="0" applyAlignment="0" applyProtection="0"/>
    <xf numFmtId="166" fontId="11" fillId="0" borderId="0" applyNumberFormat="0" applyFont="0" applyFill="0" applyBorder="0" applyAlignment="0" applyProtection="0"/>
    <xf numFmtId="166" fontId="11" fillId="0" borderId="0" applyNumberFormat="0" applyFont="0" applyFill="0" applyBorder="0" applyAlignment="0" applyProtection="0"/>
    <xf numFmtId="166" fontId="11" fillId="0" borderId="0" applyNumberFormat="0" applyFont="0" applyFill="0" applyBorder="0" applyAlignment="0" applyProtection="0"/>
    <xf numFmtId="164" fontId="2" fillId="0" borderId="0" applyNumberFormat="0" applyFill="0" applyBorder="0" applyAlignment="0" applyProtection="0"/>
    <xf numFmtId="166" fontId="12" fillId="0" borderId="0" applyNumberFormat="0" applyFont="0" applyFill="0" applyBorder="0" applyAlignment="0" applyProtection="0"/>
    <xf numFmtId="166" fontId="12" fillId="0" borderId="0" applyNumberFormat="0" applyFont="0" applyFill="0" applyBorder="0" applyAlignment="0" applyProtection="0"/>
    <xf numFmtId="166" fontId="12" fillId="0" borderId="0" applyNumberFormat="0" applyFont="0" applyFill="0" applyBorder="0" applyAlignment="0" applyProtection="0"/>
    <xf numFmtId="166" fontId="12" fillId="0" borderId="0" applyNumberFormat="0" applyFont="0" applyFill="0" applyBorder="0" applyAlignment="0" applyProtection="0"/>
    <xf numFmtId="3" fontId="8" fillId="0" borderId="0" applyFont="0" applyFill="0" applyBorder="0" applyAlignment="0" applyProtection="0"/>
    <xf numFmtId="169" fontId="3" fillId="0" borderId="0" applyNumberFormat="0" applyFont="0" applyFill="0" applyBorder="0" applyAlignment="0" applyProtection="0"/>
    <xf numFmtId="169" fontId="3" fillId="0" borderId="0" applyNumberFormat="0" applyFont="0" applyFill="0" applyBorder="0" applyAlignment="0" applyProtection="0"/>
    <xf numFmtId="169" fontId="3" fillId="0" borderId="0" applyNumberFormat="0" applyFont="0" applyFill="0" applyBorder="0" applyAlignment="0" applyProtection="0"/>
    <xf numFmtId="169" fontId="3" fillId="0" borderId="0" applyNumberFormat="0" applyFont="0" applyFill="0" applyBorder="0" applyAlignment="0" applyProtection="0"/>
    <xf numFmtId="164" fontId="8" fillId="0" borderId="1" applyNumberFormat="0" applyFont="0" applyFill="0" applyAlignment="0" applyProtection="0"/>
    <xf numFmtId="166" fontId="3" fillId="0" borderId="2" applyNumberFormat="0" applyFont="0" applyFill="0" applyBorder="0" applyAlignment="0" applyProtection="0"/>
    <xf numFmtId="166" fontId="3" fillId="0" borderId="2" applyNumberFormat="0" applyFont="0" applyFill="0" applyBorder="0" applyAlignment="0" applyProtection="0"/>
    <xf numFmtId="166" fontId="3" fillId="0" borderId="2" applyNumberFormat="0" applyFont="0" applyFill="0" applyBorder="0" applyAlignment="0" applyProtection="0"/>
    <xf numFmtId="166" fontId="3" fillId="0" borderId="2" applyNumberFormat="0" applyFont="0" applyFill="0" applyBorder="0" applyAlignment="0" applyProtection="0"/>
  </cellStyleXfs>
  <cellXfs count="100">
    <xf numFmtId="164" fontId="0" fillId="0" borderId="0" xfId="0"/>
    <xf numFmtId="3" fontId="3" fillId="2" borderId="3" xfId="0" applyNumberFormat="1" applyFont="1" applyFill="1" applyBorder="1"/>
    <xf numFmtId="3" fontId="3" fillId="2" borderId="3" xfId="0" applyNumberFormat="1" applyFont="1" applyFill="1" applyBorder="1" applyProtection="1">
      <protection locked="0"/>
    </xf>
    <xf numFmtId="3" fontId="4" fillId="2" borderId="3" xfId="0" applyNumberFormat="1" applyFont="1" applyFill="1" applyBorder="1"/>
    <xf numFmtId="3" fontId="6" fillId="2" borderId="3" xfId="0" applyNumberFormat="1" applyFont="1" applyFill="1" applyBorder="1"/>
    <xf numFmtId="3" fontId="3" fillId="3" borderId="3" xfId="0" applyNumberFormat="1" applyFont="1" applyFill="1" applyBorder="1"/>
    <xf numFmtId="3" fontId="4" fillId="3" borderId="3" xfId="0" applyNumberFormat="1" applyFont="1" applyFill="1" applyBorder="1"/>
    <xf numFmtId="3" fontId="7" fillId="2" borderId="3" xfId="0" applyNumberFormat="1" applyFont="1" applyFill="1" applyBorder="1"/>
    <xf numFmtId="3" fontId="6" fillId="3" borderId="3" xfId="0" applyNumberFormat="1" applyFont="1" applyFill="1" applyBorder="1" applyAlignment="1">
      <alignment horizontal="center"/>
    </xf>
    <xf numFmtId="3" fontId="5" fillId="3" borderId="3" xfId="0" quotePrefix="1" applyNumberFormat="1" applyFont="1" applyFill="1" applyBorder="1" applyAlignment="1">
      <alignment horizontal="left"/>
    </xf>
    <xf numFmtId="3" fontId="5" fillId="3" borderId="3" xfId="0" applyNumberFormat="1" applyFont="1" applyFill="1" applyBorder="1"/>
    <xf numFmtId="3" fontId="6" fillId="3" borderId="3" xfId="0" applyNumberFormat="1" applyFont="1" applyFill="1" applyBorder="1"/>
    <xf numFmtId="164" fontId="0" fillId="2" borderId="0" xfId="0" applyFill="1" applyProtection="1">
      <protection locked="0"/>
    </xf>
    <xf numFmtId="164" fontId="0" fillId="2" borderId="0" xfId="0" applyFill="1"/>
    <xf numFmtId="164" fontId="6" fillId="3" borderId="3" xfId="0" applyFont="1" applyFill="1" applyBorder="1"/>
    <xf numFmtId="1" fontId="10" fillId="3" borderId="3" xfId="0" applyNumberFormat="1" applyFont="1" applyFill="1" applyBorder="1" applyProtection="1">
      <protection locked="0"/>
    </xf>
    <xf numFmtId="1" fontId="0" fillId="2" borderId="0" xfId="0" applyNumberFormat="1" applyFill="1"/>
    <xf numFmtId="3" fontId="6" fillId="4" borderId="0" xfId="0" applyNumberFormat="1" applyFont="1" applyFill="1" applyProtection="1">
      <protection locked="0"/>
    </xf>
    <xf numFmtId="3" fontId="6" fillId="4" borderId="4" xfId="0" applyNumberFormat="1" applyFont="1" applyFill="1" applyBorder="1" applyProtection="1">
      <protection locked="0"/>
    </xf>
    <xf numFmtId="3" fontId="6" fillId="5" borderId="5" xfId="1" applyNumberFormat="1" applyFont="1" applyFill="1" applyBorder="1" applyAlignment="1" applyProtection="1">
      <alignment horizontal="center"/>
      <protection locked="0"/>
    </xf>
    <xf numFmtId="3" fontId="6" fillId="0" borderId="5" xfId="1" applyNumberFormat="1" applyFont="1" applyFill="1" applyBorder="1" applyProtection="1">
      <protection locked="0"/>
    </xf>
    <xf numFmtId="3" fontId="5" fillId="5" borderId="5" xfId="1" applyNumberFormat="1" applyFont="1" applyFill="1" applyBorder="1" applyProtection="1">
      <protection locked="0"/>
    </xf>
    <xf numFmtId="3" fontId="5" fillId="3" borderId="5" xfId="1" applyNumberFormat="1" applyFont="1" applyFill="1" applyBorder="1" applyProtection="1">
      <protection locked="0"/>
    </xf>
    <xf numFmtId="3" fontId="5" fillId="3" borderId="5" xfId="1" applyNumberFormat="1" applyFont="1" applyFill="1" applyBorder="1" applyAlignment="1" applyProtection="1">
      <protection locked="0"/>
    </xf>
    <xf numFmtId="3" fontId="10" fillId="0" borderId="5" xfId="1" applyNumberFormat="1" applyFont="1" applyFill="1" applyBorder="1" applyAlignment="1" applyProtection="1">
      <protection locked="0"/>
    </xf>
    <xf numFmtId="3" fontId="5" fillId="6" borderId="5" xfId="1" applyNumberFormat="1" applyFont="1" applyFill="1" applyBorder="1" applyProtection="1">
      <protection locked="0"/>
    </xf>
    <xf numFmtId="3" fontId="6" fillId="7" borderId="5" xfId="1" applyNumberFormat="1" applyFont="1" applyFill="1" applyBorder="1" applyProtection="1">
      <protection locked="0"/>
    </xf>
    <xf numFmtId="2" fontId="0" fillId="0" borderId="0" xfId="0" applyNumberFormat="1"/>
    <xf numFmtId="164" fontId="10" fillId="2" borderId="6" xfId="0" applyFont="1" applyFill="1" applyBorder="1"/>
    <xf numFmtId="1" fontId="10" fillId="2" borderId="3" xfId="0" applyNumberFormat="1" applyFont="1" applyFill="1" applyBorder="1"/>
    <xf numFmtId="164" fontId="6" fillId="2" borderId="3" xfId="0" applyFont="1" applyFill="1" applyBorder="1"/>
    <xf numFmtId="1" fontId="6" fillId="2" borderId="3" xfId="0" applyNumberFormat="1" applyFont="1" applyFill="1" applyBorder="1" applyAlignment="1">
      <alignment horizontal="center"/>
    </xf>
    <xf numFmtId="1" fontId="10" fillId="3" borderId="7" xfId="0" applyNumberFormat="1" applyFont="1" applyFill="1" applyBorder="1"/>
    <xf numFmtId="164" fontId="10" fillId="8" borderId="3" xfId="0" applyFont="1" applyFill="1" applyBorder="1"/>
    <xf numFmtId="164" fontId="10" fillId="2" borderId="3" xfId="0" applyFont="1" applyFill="1" applyBorder="1"/>
    <xf numFmtId="1" fontId="10" fillId="2" borderId="3" xfId="0" applyNumberFormat="1" applyFont="1" applyFill="1" applyBorder="1" applyProtection="1">
      <protection locked="0"/>
    </xf>
    <xf numFmtId="1" fontId="10" fillId="8" borderId="3" xfId="0" applyNumberFormat="1" applyFont="1" applyFill="1" applyBorder="1" applyProtection="1">
      <protection locked="0"/>
    </xf>
    <xf numFmtId="3" fontId="13" fillId="4" borderId="5" xfId="1" applyNumberFormat="1" applyFont="1" applyFill="1" applyBorder="1" applyProtection="1">
      <protection locked="0"/>
    </xf>
    <xf numFmtId="3" fontId="10" fillId="4" borderId="5" xfId="1" applyNumberFormat="1" applyFont="1" applyFill="1" applyBorder="1" applyProtection="1">
      <protection locked="0"/>
    </xf>
    <xf numFmtId="3" fontId="14" fillId="4" borderId="5" xfId="1" applyNumberFormat="1" applyFont="1" applyFill="1" applyBorder="1" applyAlignment="1" applyProtection="1">
      <alignment horizontal="center"/>
      <protection locked="0"/>
    </xf>
    <xf numFmtId="164" fontId="10" fillId="0" borderId="0" xfId="0" applyFont="1"/>
    <xf numFmtId="3" fontId="10" fillId="6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3" fontId="6" fillId="0" borderId="5" xfId="1" applyNumberFormat="1" applyFont="1" applyFill="1" applyBorder="1" applyAlignment="1" applyProtection="1">
      <protection locked="0"/>
    </xf>
    <xf numFmtId="3" fontId="10" fillId="3" borderId="5" xfId="1" applyNumberFormat="1" applyFont="1" applyFill="1" applyBorder="1" applyAlignment="1" applyProtection="1">
      <protection locked="0"/>
    </xf>
    <xf numFmtId="3" fontId="10" fillId="4" borderId="0" xfId="0" applyNumberFormat="1" applyFont="1" applyFill="1" applyProtection="1">
      <protection locked="0"/>
    </xf>
    <xf numFmtId="0" fontId="3" fillId="0" borderId="0" xfId="0" applyNumberFormat="1" applyFont="1"/>
    <xf numFmtId="164" fontId="3" fillId="2" borderId="3" xfId="0" applyFont="1" applyFill="1" applyBorder="1"/>
    <xf numFmtId="3" fontId="4" fillId="5" borderId="5" xfId="1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/>
    <xf numFmtId="3" fontId="3" fillId="4" borderId="5" xfId="1" applyNumberFormat="1" applyFont="1" applyFill="1" applyBorder="1" applyProtection="1">
      <protection locked="0"/>
    </xf>
    <xf numFmtId="164" fontId="3" fillId="0" borderId="3" xfId="0" applyFont="1" applyBorder="1"/>
    <xf numFmtId="164" fontId="6" fillId="3" borderId="10" xfId="0" applyFont="1" applyFill="1" applyBorder="1"/>
    <xf numFmtId="1" fontId="3" fillId="0" borderId="11" xfId="0" applyNumberFormat="1" applyFont="1" applyBorder="1"/>
    <xf numFmtId="0" fontId="4" fillId="0" borderId="0" xfId="0" applyNumberFormat="1" applyFont="1"/>
    <xf numFmtId="164" fontId="10" fillId="2" borderId="10" xfId="0" applyFont="1" applyFill="1" applyBorder="1"/>
    <xf numFmtId="1" fontId="10" fillId="2" borderId="10" xfId="0" applyNumberFormat="1" applyFont="1" applyFill="1" applyBorder="1" applyProtection="1">
      <protection locked="0"/>
    </xf>
    <xf numFmtId="164" fontId="10" fillId="2" borderId="12" xfId="0" applyFont="1" applyFill="1" applyBorder="1"/>
    <xf numFmtId="1" fontId="10" fillId="2" borderId="12" xfId="0" applyNumberFormat="1" applyFont="1" applyFill="1" applyBorder="1" applyProtection="1">
      <protection locked="0"/>
    </xf>
    <xf numFmtId="164" fontId="3" fillId="2" borderId="10" xfId="0" applyFont="1" applyFill="1" applyBorder="1"/>
    <xf numFmtId="3" fontId="10" fillId="2" borderId="3" xfId="17" applyNumberFormat="1" applyFont="1" applyFill="1" applyBorder="1" applyProtection="1">
      <protection locked="0"/>
    </xf>
    <xf numFmtId="3" fontId="10" fillId="2" borderId="10" xfId="17" applyNumberFormat="1" applyFont="1" applyFill="1" applyBorder="1" applyProtection="1">
      <protection locked="0"/>
    </xf>
    <xf numFmtId="3" fontId="10" fillId="2" borderId="12" xfId="17" applyNumberFormat="1" applyFont="1" applyFill="1" applyBorder="1" applyProtection="1">
      <protection locked="0"/>
    </xf>
    <xf numFmtId="3" fontId="10" fillId="3" borderId="3" xfId="17" applyNumberFormat="1" applyFont="1" applyFill="1" applyBorder="1" applyProtection="1">
      <protection locked="0"/>
    </xf>
    <xf numFmtId="3" fontId="10" fillId="8" borderId="3" xfId="17" applyNumberFormat="1" applyFont="1" applyFill="1" applyBorder="1" applyProtection="1">
      <protection locked="0"/>
    </xf>
    <xf numFmtId="3" fontId="10" fillId="2" borderId="3" xfId="17" applyNumberFormat="1" applyFont="1" applyFill="1" applyBorder="1"/>
    <xf numFmtId="3" fontId="6" fillId="3" borderId="3" xfId="17" applyNumberFormat="1" applyFont="1" applyFill="1" applyBorder="1"/>
    <xf numFmtId="164" fontId="15" fillId="0" borderId="16" xfId="0" applyFont="1" applyBorder="1"/>
    <xf numFmtId="164" fontId="15" fillId="0" borderId="9" xfId="0" applyFont="1" applyBorder="1"/>
    <xf numFmtId="164" fontId="15" fillId="0" borderId="8" xfId="0" applyFont="1" applyBorder="1"/>
    <xf numFmtId="0" fontId="16" fillId="0" borderId="15" xfId="0" applyNumberFormat="1" applyFont="1" applyBorder="1"/>
    <xf numFmtId="0" fontId="16" fillId="0" borderId="16" xfId="0" applyNumberFormat="1" applyFont="1" applyBorder="1"/>
    <xf numFmtId="2" fontId="16" fillId="0" borderId="16" xfId="0" applyNumberFormat="1" applyFont="1" applyBorder="1"/>
    <xf numFmtId="3" fontId="15" fillId="4" borderId="17" xfId="1" applyNumberFormat="1" applyFont="1" applyFill="1" applyBorder="1" applyProtection="1">
      <protection locked="0"/>
    </xf>
    <xf numFmtId="2" fontId="15" fillId="0" borderId="16" xfId="0" applyNumberFormat="1" applyFont="1" applyBorder="1"/>
    <xf numFmtId="2" fontId="15" fillId="0" borderId="16" xfId="17" applyNumberFormat="1" applyFont="1" applyBorder="1"/>
    <xf numFmtId="3" fontId="15" fillId="0" borderId="8" xfId="17" applyNumberFormat="1" applyFont="1" applyBorder="1"/>
    <xf numFmtId="3" fontId="15" fillId="4" borderId="17" xfId="17" applyNumberFormat="1" applyFont="1" applyFill="1" applyBorder="1" applyProtection="1">
      <protection locked="0"/>
    </xf>
    <xf numFmtId="3" fontId="16" fillId="0" borderId="15" xfId="17" applyNumberFormat="1" applyFont="1" applyBorder="1"/>
    <xf numFmtId="3" fontId="15" fillId="0" borderId="9" xfId="17" applyNumberFormat="1" applyFont="1" applyBorder="1"/>
    <xf numFmtId="0" fontId="4" fillId="9" borderId="18" xfId="0" applyNumberFormat="1" applyFont="1" applyFill="1" applyBorder="1"/>
    <xf numFmtId="0" fontId="3" fillId="9" borderId="19" xfId="0" applyNumberFormat="1" applyFont="1" applyFill="1" applyBorder="1"/>
    <xf numFmtId="0" fontId="4" fillId="9" borderId="20" xfId="0" applyNumberFormat="1" applyFont="1" applyFill="1" applyBorder="1"/>
    <xf numFmtId="0" fontId="3" fillId="9" borderId="21" xfId="0" applyNumberFormat="1" applyFont="1" applyFill="1" applyBorder="1"/>
    <xf numFmtId="164" fontId="9" fillId="9" borderId="13" xfId="0" applyFont="1" applyFill="1" applyBorder="1" applyProtection="1">
      <protection locked="0"/>
    </xf>
    <xf numFmtId="164" fontId="9" fillId="9" borderId="11" xfId="0" applyFont="1" applyFill="1" applyBorder="1" applyProtection="1">
      <protection locked="0"/>
    </xf>
    <xf numFmtId="3" fontId="10" fillId="4" borderId="25" xfId="1" applyNumberFormat="1" applyFont="1" applyFill="1" applyBorder="1" applyProtection="1">
      <protection locked="0"/>
    </xf>
    <xf numFmtId="3" fontId="10" fillId="4" borderId="26" xfId="1" applyNumberFormat="1" applyFont="1" applyFill="1" applyBorder="1" applyProtection="1">
      <protection locked="0"/>
    </xf>
    <xf numFmtId="3" fontId="6" fillId="0" borderId="27" xfId="1" applyNumberFormat="1" applyFont="1" applyFill="1" applyBorder="1" applyAlignment="1" applyProtection="1">
      <protection locked="0"/>
    </xf>
    <xf numFmtId="3" fontId="10" fillId="4" borderId="3" xfId="1" applyNumberFormat="1" applyFont="1" applyFill="1" applyBorder="1" applyProtection="1">
      <protection locked="0"/>
    </xf>
    <xf numFmtId="164" fontId="17" fillId="0" borderId="0" xfId="0" applyFont="1" applyAlignment="1">
      <alignment horizontal="center" wrapText="1"/>
    </xf>
    <xf numFmtId="164" fontId="17" fillId="0" borderId="23" xfId="0" applyFont="1" applyBorder="1" applyAlignment="1">
      <alignment horizontal="center" wrapText="1"/>
    </xf>
    <xf numFmtId="164" fontId="17" fillId="0" borderId="0" xfId="0" applyFont="1" applyAlignment="1">
      <alignment horizontal="center"/>
    </xf>
    <xf numFmtId="164" fontId="17" fillId="0" borderId="22" xfId="0" applyFont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23" xfId="0" applyBorder="1" applyAlignment="1">
      <alignment horizontal="center"/>
    </xf>
    <xf numFmtId="164" fontId="17" fillId="0" borderId="24" xfId="0" applyFont="1" applyBorder="1" applyAlignment="1">
      <alignment horizontal="center"/>
    </xf>
  </cellXfs>
  <cellStyles count="38">
    <cellStyle name="1000-sep (2 dec) 2" xfId="1" xr:uid="{00000000-0005-0000-0000-000000000000}"/>
    <cellStyle name="Beløb0" xfId="2" xr:uid="{00000000-0005-0000-0000-000001000000}"/>
    <cellStyle name="Beløb0 2" xfId="3" xr:uid="{00000000-0005-0000-0000-000002000000}"/>
    <cellStyle name="Beløb0 3" xfId="4" xr:uid="{00000000-0005-0000-0000-000003000000}"/>
    <cellStyle name="Beløb0 4" xfId="5" xr:uid="{00000000-0005-0000-0000-000004000000}"/>
    <cellStyle name="Beløb0 5" xfId="6" xr:uid="{00000000-0005-0000-0000-000005000000}"/>
    <cellStyle name="Dato" xfId="7" xr:uid="{00000000-0005-0000-0000-000006000000}"/>
    <cellStyle name="Dato 2" xfId="8" xr:uid="{00000000-0005-0000-0000-000007000000}"/>
    <cellStyle name="Dato 3" xfId="9" xr:uid="{00000000-0005-0000-0000-000008000000}"/>
    <cellStyle name="Dato 4" xfId="10" xr:uid="{00000000-0005-0000-0000-000009000000}"/>
    <cellStyle name="Dato 5" xfId="11" xr:uid="{00000000-0005-0000-0000-00000A000000}"/>
    <cellStyle name="Fast" xfId="12" xr:uid="{00000000-0005-0000-0000-00000B000000}"/>
    <cellStyle name="Fast 2" xfId="13" xr:uid="{00000000-0005-0000-0000-00000C000000}"/>
    <cellStyle name="Fast 3" xfId="14" xr:uid="{00000000-0005-0000-0000-00000D000000}"/>
    <cellStyle name="Fast 4" xfId="15" xr:uid="{00000000-0005-0000-0000-00000E000000}"/>
    <cellStyle name="Fast 5" xfId="16" xr:uid="{00000000-0005-0000-0000-00000F000000}"/>
    <cellStyle name="Komma" xfId="17" builtinId="3"/>
    <cellStyle name="Normal" xfId="0" builtinId="0"/>
    <cellStyle name="Overskrift 1" xfId="18" builtinId="16" customBuiltin="1"/>
    <cellStyle name="Overskrift 1 2" xfId="19" xr:uid="{00000000-0005-0000-0000-000013000000}"/>
    <cellStyle name="Overskrift 1 3" xfId="20" xr:uid="{00000000-0005-0000-0000-000014000000}"/>
    <cellStyle name="Overskrift 1 4" xfId="21" xr:uid="{00000000-0005-0000-0000-000015000000}"/>
    <cellStyle name="Overskrift 1 5" xfId="22" xr:uid="{00000000-0005-0000-0000-000016000000}"/>
    <cellStyle name="Overskrift 2" xfId="23" builtinId="17" customBuiltin="1"/>
    <cellStyle name="Overskrift 2 2" xfId="24" xr:uid="{00000000-0005-0000-0000-000018000000}"/>
    <cellStyle name="Overskrift 2 3" xfId="25" xr:uid="{00000000-0005-0000-0000-000019000000}"/>
    <cellStyle name="Overskrift 2 4" xfId="26" xr:uid="{00000000-0005-0000-0000-00001A000000}"/>
    <cellStyle name="Overskrift 2 5" xfId="27" xr:uid="{00000000-0005-0000-0000-00001B000000}"/>
    <cellStyle name="Punktum0" xfId="28" xr:uid="{00000000-0005-0000-0000-00001C000000}"/>
    <cellStyle name="Punktum0 2" xfId="29" xr:uid="{00000000-0005-0000-0000-00001D000000}"/>
    <cellStyle name="Punktum0 3" xfId="30" xr:uid="{00000000-0005-0000-0000-00001E000000}"/>
    <cellStyle name="Punktum0 4" xfId="31" xr:uid="{00000000-0005-0000-0000-00001F000000}"/>
    <cellStyle name="Punktum0 5" xfId="32" xr:uid="{00000000-0005-0000-0000-000020000000}"/>
    <cellStyle name="Total" xfId="33" builtinId="25" customBuiltin="1"/>
    <cellStyle name="Total 2" xfId="34" xr:uid="{00000000-0005-0000-0000-000022000000}"/>
    <cellStyle name="Total 3" xfId="35" xr:uid="{00000000-0005-0000-0000-000023000000}"/>
    <cellStyle name="Total 4" xfId="36" xr:uid="{00000000-0005-0000-0000-000024000000}"/>
    <cellStyle name="Total 5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373380</xdr:colOff>
      <xdr:row>2</xdr:row>
      <xdr:rowOff>213360</xdr:rowOff>
    </xdr:to>
    <xdr:pic>
      <xdr:nvPicPr>
        <xdr:cNvPr id="2" name="Billede 1" descr="Et billede, der indeholder Font/skrifttype, logo, Grafik, tekst&#10;&#10;Automatisk genereret beskrivelse">
          <a:extLst>
            <a:ext uri="{FF2B5EF4-FFF2-40B4-BE49-F238E27FC236}">
              <a16:creationId xmlns:a16="http://schemas.microsoft.com/office/drawing/2014/main" id="{B55B1042-A9E9-01CA-294B-8A52D697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61925"/>
          <a:ext cx="2402205" cy="632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7</xdr:col>
      <xdr:colOff>573405</xdr:colOff>
      <xdr:row>5</xdr:row>
      <xdr:rowOff>137160</xdr:rowOff>
    </xdr:to>
    <xdr:pic>
      <xdr:nvPicPr>
        <xdr:cNvPr id="2" name="Billede 1" descr="Et billede, der indeholder Font/skrifttype, logo, Grafik, tekst&#10;&#10;Automatisk genereret beskrivelse">
          <a:extLst>
            <a:ext uri="{FF2B5EF4-FFF2-40B4-BE49-F238E27FC236}">
              <a16:creationId xmlns:a16="http://schemas.microsoft.com/office/drawing/2014/main" id="{00D30489-FB59-2A16-C357-1CFFBC62E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171450"/>
          <a:ext cx="2402205" cy="632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10</xdr:col>
      <xdr:colOff>560705</xdr:colOff>
      <xdr:row>5</xdr:row>
      <xdr:rowOff>18627</xdr:rowOff>
    </xdr:to>
    <xdr:pic>
      <xdr:nvPicPr>
        <xdr:cNvPr id="2" name="Billede 1" descr="Et billede, der indeholder Font/skrifttype, logo, Grafik, tekst&#10;&#10;Automatisk genereret beskrivelse">
          <a:extLst>
            <a:ext uri="{FF2B5EF4-FFF2-40B4-BE49-F238E27FC236}">
              <a16:creationId xmlns:a16="http://schemas.microsoft.com/office/drawing/2014/main" id="{2846822F-DC65-8AE9-0FE7-83747103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7083" y="317500"/>
          <a:ext cx="2402205" cy="6324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10</xdr:col>
      <xdr:colOff>560705</xdr:colOff>
      <xdr:row>5</xdr:row>
      <xdr:rowOff>82127</xdr:rowOff>
    </xdr:to>
    <xdr:pic>
      <xdr:nvPicPr>
        <xdr:cNvPr id="2" name="Billede 1" descr="Et billede, der indeholder Font/skrifttype, logo, Grafik, tekst&#10;&#10;Automatisk genereret beskrivelse">
          <a:extLst>
            <a:ext uri="{FF2B5EF4-FFF2-40B4-BE49-F238E27FC236}">
              <a16:creationId xmlns:a16="http://schemas.microsoft.com/office/drawing/2014/main" id="{0A263649-7F68-79E1-562A-517549B9E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4167" y="317500"/>
          <a:ext cx="2402205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zoomScaleNormal="100" workbookViewId="0">
      <selection activeCell="B1" sqref="B1:C2"/>
    </sheetView>
  </sheetViews>
  <sheetFormatPr defaultRowHeight="12.75"/>
  <cols>
    <col min="2" max="2" width="41.42578125" customWidth="1"/>
    <col min="3" max="3" width="11.5703125" customWidth="1"/>
    <col min="6" max="6" width="12.140625" customWidth="1"/>
  </cols>
  <sheetData>
    <row r="1" spans="1:4">
      <c r="B1" s="90" t="s">
        <v>90</v>
      </c>
      <c r="C1" s="90"/>
    </row>
    <row r="2" spans="1:4" ht="33" customHeight="1">
      <c r="B2" s="91"/>
      <c r="C2" s="91"/>
    </row>
    <row r="3" spans="1:4" ht="23.25">
      <c r="A3" s="12"/>
      <c r="B3" s="84" t="s">
        <v>82</v>
      </c>
      <c r="C3" s="85"/>
      <c r="D3" s="12"/>
    </row>
    <row r="4" spans="1:4">
      <c r="A4" s="13"/>
      <c r="B4" s="28"/>
      <c r="C4" s="29"/>
      <c r="D4" s="13"/>
    </row>
    <row r="5" spans="1:4">
      <c r="A5" s="13"/>
      <c r="B5" s="30" t="s">
        <v>35</v>
      </c>
      <c r="C5" s="31" t="s">
        <v>36</v>
      </c>
      <c r="D5" s="13"/>
    </row>
    <row r="6" spans="1:4">
      <c r="A6" s="13"/>
      <c r="B6" s="30"/>
      <c r="C6" s="29"/>
      <c r="D6" s="13"/>
    </row>
    <row r="7" spans="1:4">
      <c r="A7" s="13"/>
      <c r="B7" s="52" t="s">
        <v>37</v>
      </c>
      <c r="C7" s="32"/>
      <c r="D7" s="13"/>
    </row>
    <row r="8" spans="1:4">
      <c r="A8" s="13"/>
      <c r="B8" s="51" t="s">
        <v>71</v>
      </c>
      <c r="C8" s="53"/>
      <c r="D8" s="13"/>
    </row>
    <row r="9" spans="1:4">
      <c r="A9" s="13"/>
      <c r="B9" s="34" t="s">
        <v>38</v>
      </c>
      <c r="C9" s="35"/>
      <c r="D9" s="13"/>
    </row>
    <row r="10" spans="1:4" ht="13.5" thickBot="1">
      <c r="A10" s="13"/>
      <c r="B10" s="55" t="s">
        <v>39</v>
      </c>
      <c r="C10" s="56"/>
      <c r="D10" s="13"/>
    </row>
    <row r="11" spans="1:4" ht="13.5" thickTop="1">
      <c r="A11" s="13"/>
      <c r="B11" s="57"/>
      <c r="C11" s="58">
        <f>SUM(C8:C10)</f>
        <v>0</v>
      </c>
      <c r="D11" s="13"/>
    </row>
    <row r="12" spans="1:4">
      <c r="A12" s="13"/>
      <c r="B12" s="33"/>
      <c r="C12" s="36"/>
      <c r="D12" s="13"/>
    </row>
    <row r="13" spans="1:4">
      <c r="A13" s="13"/>
      <c r="B13" s="14" t="s">
        <v>41</v>
      </c>
      <c r="C13" s="15"/>
      <c r="D13" s="13"/>
    </row>
    <row r="14" spans="1:4">
      <c r="A14" s="13"/>
      <c r="B14" s="34" t="s">
        <v>42</v>
      </c>
      <c r="C14" s="60"/>
      <c r="D14" s="13"/>
    </row>
    <row r="15" spans="1:4">
      <c r="A15" s="13"/>
      <c r="B15" s="34" t="s">
        <v>43</v>
      </c>
      <c r="C15" s="60"/>
      <c r="D15" s="13"/>
    </row>
    <row r="16" spans="1:4" ht="13.5" thickBot="1">
      <c r="A16" s="13"/>
      <c r="B16" s="55" t="s">
        <v>44</v>
      </c>
      <c r="C16" s="61"/>
      <c r="D16" s="13"/>
    </row>
    <row r="17" spans="1:6" ht="13.5" thickTop="1">
      <c r="A17" s="13"/>
      <c r="B17" s="57"/>
      <c r="C17" s="62">
        <f>SUM(C14:C16)</f>
        <v>0</v>
      </c>
      <c r="D17" s="13"/>
    </row>
    <row r="18" spans="1:6">
      <c r="A18" s="13"/>
      <c r="B18" s="34"/>
      <c r="C18" s="60"/>
      <c r="D18" s="13"/>
    </row>
    <row r="19" spans="1:6">
      <c r="A19" s="13"/>
      <c r="B19" s="14" t="s">
        <v>45</v>
      </c>
      <c r="C19" s="63"/>
      <c r="D19" s="13"/>
    </row>
    <row r="20" spans="1:6">
      <c r="A20" s="13"/>
      <c r="B20" s="47" t="s">
        <v>75</v>
      </c>
      <c r="C20" s="60"/>
      <c r="D20" s="13"/>
      <c r="F20" s="27"/>
    </row>
    <row r="21" spans="1:6">
      <c r="A21" s="13"/>
      <c r="B21" s="33" t="s">
        <v>9</v>
      </c>
      <c r="C21" s="60"/>
      <c r="D21" s="13"/>
      <c r="F21" s="27"/>
    </row>
    <row r="22" spans="1:6" ht="13.5" thickBot="1">
      <c r="A22" s="13"/>
      <c r="B22" s="55" t="s">
        <v>40</v>
      </c>
      <c r="C22" s="61"/>
      <c r="D22" s="13"/>
      <c r="F22" s="27"/>
    </row>
    <row r="23" spans="1:6" ht="13.5" thickTop="1">
      <c r="A23" s="13"/>
      <c r="B23" s="57"/>
      <c r="C23" s="62">
        <f>SUM(C20:C22)</f>
        <v>0</v>
      </c>
      <c r="D23" s="13"/>
      <c r="F23" s="27"/>
    </row>
    <row r="24" spans="1:6">
      <c r="A24" s="13"/>
      <c r="B24" s="33"/>
      <c r="C24" s="64"/>
      <c r="D24" s="13"/>
      <c r="F24" s="27"/>
    </row>
    <row r="25" spans="1:6">
      <c r="A25" s="13"/>
      <c r="B25" s="14" t="s">
        <v>46</v>
      </c>
      <c r="C25" s="63"/>
      <c r="D25" s="13"/>
      <c r="F25" s="27"/>
    </row>
    <row r="26" spans="1:6">
      <c r="A26" s="13"/>
      <c r="B26" s="34" t="s">
        <v>13</v>
      </c>
      <c r="C26" s="60"/>
      <c r="D26" s="13"/>
      <c r="F26" s="27"/>
    </row>
    <row r="27" spans="1:6">
      <c r="A27" s="13"/>
      <c r="B27" s="34" t="s">
        <v>12</v>
      </c>
      <c r="C27" s="60"/>
      <c r="D27" s="13"/>
      <c r="F27" s="27"/>
    </row>
    <row r="28" spans="1:6" ht="13.5" thickBot="1">
      <c r="A28" s="13"/>
      <c r="B28" s="55" t="s">
        <v>66</v>
      </c>
      <c r="C28" s="61"/>
      <c r="D28" s="13"/>
      <c r="F28" s="27"/>
    </row>
    <row r="29" spans="1:6" ht="13.5" thickTop="1">
      <c r="A29" s="13"/>
      <c r="B29" s="57"/>
      <c r="C29" s="62">
        <f>SUM(C26:C28)</f>
        <v>0</v>
      </c>
      <c r="D29" s="13"/>
      <c r="F29" s="27"/>
    </row>
    <row r="30" spans="1:6">
      <c r="A30" s="13"/>
      <c r="B30" s="34"/>
      <c r="C30" s="60"/>
      <c r="D30" s="13"/>
      <c r="F30" s="27"/>
    </row>
    <row r="31" spans="1:6">
      <c r="A31" s="13"/>
      <c r="B31" s="14" t="s">
        <v>47</v>
      </c>
      <c r="C31" s="63"/>
      <c r="D31" s="13"/>
      <c r="F31" s="27"/>
    </row>
    <row r="32" spans="1:6">
      <c r="A32" s="13"/>
      <c r="B32" s="34" t="s">
        <v>48</v>
      </c>
      <c r="C32" s="60"/>
      <c r="D32" s="13"/>
      <c r="F32" s="27"/>
    </row>
    <row r="33" spans="1:6">
      <c r="A33" s="13"/>
      <c r="B33" s="33" t="s">
        <v>49</v>
      </c>
      <c r="C33" s="60"/>
      <c r="D33" s="13"/>
      <c r="F33" s="27"/>
    </row>
    <row r="34" spans="1:6">
      <c r="A34" s="13"/>
      <c r="B34" s="34" t="s">
        <v>50</v>
      </c>
      <c r="C34" s="60"/>
      <c r="D34" s="13"/>
      <c r="F34" s="27"/>
    </row>
    <row r="35" spans="1:6">
      <c r="A35" s="13"/>
      <c r="B35" s="33" t="s">
        <v>51</v>
      </c>
      <c r="C35" s="60"/>
      <c r="D35" s="13"/>
      <c r="F35" s="27"/>
    </row>
    <row r="36" spans="1:6" ht="13.5" thickBot="1">
      <c r="A36" s="13"/>
      <c r="B36" s="55" t="s">
        <v>52</v>
      </c>
      <c r="C36" s="61"/>
      <c r="D36" s="13"/>
      <c r="F36" s="27"/>
    </row>
    <row r="37" spans="1:6" ht="13.5" thickTop="1">
      <c r="A37" s="13"/>
      <c r="B37" s="57"/>
      <c r="C37" s="62">
        <f>SUM(C32:C36)</f>
        <v>0</v>
      </c>
      <c r="D37" s="13"/>
    </row>
    <row r="38" spans="1:6">
      <c r="A38" s="13"/>
      <c r="B38" s="34"/>
      <c r="C38" s="60"/>
      <c r="D38" s="13"/>
    </row>
    <row r="39" spans="1:6">
      <c r="A39" s="13"/>
      <c r="B39" s="14" t="s">
        <v>53</v>
      </c>
      <c r="C39" s="63"/>
      <c r="D39" s="13"/>
    </row>
    <row r="40" spans="1:6" ht="13.5" thickBot="1">
      <c r="A40" s="13"/>
      <c r="B40" s="59" t="s">
        <v>68</v>
      </c>
      <c r="C40" s="61"/>
      <c r="D40" s="13"/>
    </row>
    <row r="41" spans="1:6" ht="13.5" thickTop="1">
      <c r="A41" s="13"/>
      <c r="B41" s="57"/>
      <c r="C41" s="62">
        <f>SUM(C40)</f>
        <v>0</v>
      </c>
      <c r="D41" s="13"/>
    </row>
    <row r="42" spans="1:6">
      <c r="A42" s="13"/>
      <c r="B42" s="33"/>
      <c r="C42" s="65"/>
      <c r="D42" s="13"/>
    </row>
    <row r="43" spans="1:6">
      <c r="A43" s="13"/>
      <c r="B43" s="14" t="s">
        <v>54</v>
      </c>
      <c r="C43" s="66">
        <f>C41+C37+C29+C23+C17+C11</f>
        <v>0</v>
      </c>
      <c r="D43" s="13"/>
    </row>
    <row r="44" spans="1:6">
      <c r="A44" s="13"/>
      <c r="B44" s="13"/>
      <c r="C44" s="16"/>
      <c r="D44" s="13"/>
    </row>
  </sheetData>
  <mergeCells count="1">
    <mergeCell ref="B1:C2"/>
  </mergeCells>
  <pageMargins left="0.7" right="0.7" top="0.75" bottom="0.75" header="0.3" footer="0.3"/>
  <pageSetup paperSize="9" scale="93" orientation="landscape" horizontalDpi="1200" verticalDpi="1200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2"/>
  <sheetViews>
    <sheetView workbookViewId="0">
      <selection activeCell="B6" sqref="B6"/>
    </sheetView>
  </sheetViews>
  <sheetFormatPr defaultRowHeight="12.75"/>
  <cols>
    <col min="2" max="2" width="75.140625" bestFit="1" customWidth="1"/>
    <col min="3" max="3" width="11.85546875" bestFit="1" customWidth="1"/>
  </cols>
  <sheetData>
    <row r="1" spans="2:4">
      <c r="B1" s="92" t="s">
        <v>89</v>
      </c>
      <c r="C1" s="92"/>
    </row>
    <row r="2" spans="2:4" ht="13.5" thickBot="1">
      <c r="B2" s="93"/>
      <c r="C2" s="93"/>
    </row>
    <row r="3" spans="2:4">
      <c r="B3" s="80" t="s">
        <v>72</v>
      </c>
      <c r="C3" s="81"/>
      <c r="D3" s="46"/>
    </row>
    <row r="4" spans="2:4" ht="13.5" thickBot="1">
      <c r="B4" s="82" t="s">
        <v>83</v>
      </c>
      <c r="C4" s="83"/>
      <c r="D4" s="46"/>
    </row>
    <row r="5" spans="2:4">
      <c r="B5" s="70" t="s">
        <v>78</v>
      </c>
      <c r="C5" s="78">
        <f>Etableringsbudget!C43</f>
        <v>0</v>
      </c>
      <c r="D5" s="54"/>
    </row>
    <row r="6" spans="2:4" ht="13.5" thickBot="1">
      <c r="B6" s="68" t="s">
        <v>91</v>
      </c>
      <c r="C6" s="79"/>
      <c r="D6" s="54"/>
    </row>
    <row r="7" spans="2:4">
      <c r="B7" s="71" t="s">
        <v>79</v>
      </c>
      <c r="C7" s="72"/>
      <c r="D7" s="46"/>
    </row>
    <row r="8" spans="2:4">
      <c r="B8" s="73" t="s">
        <v>67</v>
      </c>
      <c r="C8" s="77"/>
      <c r="D8" s="46"/>
    </row>
    <row r="9" spans="2:4">
      <c r="B9" s="73" t="s">
        <v>65</v>
      </c>
      <c r="C9" s="77"/>
    </row>
    <row r="10" spans="2:4">
      <c r="B10" s="67" t="s">
        <v>80</v>
      </c>
      <c r="C10" s="74"/>
    </row>
    <row r="11" spans="2:4" ht="13.5" thickBot="1">
      <c r="B11" s="67"/>
      <c r="C11" s="75"/>
    </row>
    <row r="12" spans="2:4" ht="13.5" thickBot="1">
      <c r="B12" s="69" t="s">
        <v>81</v>
      </c>
      <c r="C12" s="76">
        <f>C6-C8-C9</f>
        <v>0</v>
      </c>
    </row>
  </sheetData>
  <mergeCells count="1">
    <mergeCell ref="B1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zoomScale="90" zoomScaleNormal="90" workbookViewId="0">
      <selection sqref="A1:F2"/>
    </sheetView>
  </sheetViews>
  <sheetFormatPr defaultRowHeight="12.75"/>
  <cols>
    <col min="1" max="1" width="56.140625" customWidth="1"/>
    <col min="2" max="2" width="13.140625" customWidth="1"/>
    <col min="3" max="3" width="14.5703125" customWidth="1"/>
    <col min="4" max="4" width="10.85546875" bestFit="1" customWidth="1"/>
    <col min="5" max="5" width="10.5703125" customWidth="1"/>
    <col min="6" max="6" width="17.85546875" customWidth="1"/>
  </cols>
  <sheetData>
    <row r="1" spans="1:6">
      <c r="A1" s="92" t="s">
        <v>87</v>
      </c>
      <c r="B1" s="97"/>
      <c r="C1" s="97"/>
      <c r="D1" s="97"/>
      <c r="E1" s="97"/>
      <c r="F1" s="97"/>
    </row>
    <row r="2" spans="1:6">
      <c r="A2" s="98"/>
      <c r="B2" s="98"/>
      <c r="C2" s="98"/>
      <c r="D2" s="98"/>
      <c r="E2" s="98"/>
      <c r="F2" s="98"/>
    </row>
    <row r="3" spans="1:6" ht="23.25">
      <c r="A3" s="7" t="s">
        <v>84</v>
      </c>
      <c r="B3" s="94"/>
      <c r="C3" s="95"/>
      <c r="D3" s="95"/>
      <c r="E3" s="95"/>
      <c r="F3" s="96"/>
    </row>
    <row r="4" spans="1:6">
      <c r="A4" s="5"/>
      <c r="B4" s="8" t="s">
        <v>30</v>
      </c>
      <c r="C4" s="8" t="s">
        <v>31</v>
      </c>
      <c r="D4" s="8" t="s">
        <v>32</v>
      </c>
      <c r="E4" s="8" t="s">
        <v>33</v>
      </c>
      <c r="F4" s="8" t="s">
        <v>0</v>
      </c>
    </row>
    <row r="5" spans="1:6">
      <c r="A5" s="1"/>
      <c r="B5" s="1"/>
      <c r="C5" s="1"/>
      <c r="D5" s="1"/>
      <c r="E5" s="1"/>
      <c r="F5" s="5"/>
    </row>
    <row r="6" spans="1:6" ht="15.75">
      <c r="A6" s="9" t="s">
        <v>24</v>
      </c>
      <c r="B6" s="5"/>
      <c r="C6" s="5"/>
      <c r="D6" s="5"/>
      <c r="E6" s="5"/>
      <c r="F6" s="5"/>
    </row>
    <row r="7" spans="1:6">
      <c r="A7" s="1" t="s">
        <v>86</v>
      </c>
      <c r="B7" s="2"/>
      <c r="C7" s="2"/>
      <c r="D7" s="2"/>
      <c r="E7" s="2"/>
      <c r="F7" s="5">
        <f>SUM(B7:E7)</f>
        <v>0</v>
      </c>
    </row>
    <row r="8" spans="1:6">
      <c r="A8" s="3" t="s">
        <v>1</v>
      </c>
      <c r="B8" s="3">
        <f>SUM(B6:B7)</f>
        <v>0</v>
      </c>
      <c r="C8" s="3">
        <f>SUM(C6:C7)</f>
        <v>0</v>
      </c>
      <c r="D8" s="3">
        <f>SUM(D6:D7)</f>
        <v>0</v>
      </c>
      <c r="E8" s="3">
        <f>SUM(E6:E7)</f>
        <v>0</v>
      </c>
      <c r="F8" s="6">
        <f>SUM(B8:E8)</f>
        <v>0</v>
      </c>
    </row>
    <row r="9" spans="1:6">
      <c r="A9" s="1"/>
      <c r="B9" s="1"/>
      <c r="C9" s="1"/>
      <c r="D9" s="1"/>
      <c r="E9" s="1"/>
      <c r="F9" s="5"/>
    </row>
    <row r="10" spans="1:6" ht="15.75">
      <c r="A10" s="10" t="s">
        <v>2</v>
      </c>
      <c r="B10" s="5"/>
      <c r="C10" s="5"/>
      <c r="D10" s="5"/>
      <c r="E10" s="5"/>
      <c r="F10" s="5"/>
    </row>
    <row r="11" spans="1:6">
      <c r="A11" s="1" t="s">
        <v>34</v>
      </c>
      <c r="B11" s="2"/>
      <c r="C11" s="2"/>
      <c r="D11" s="2"/>
      <c r="E11" s="2"/>
      <c r="F11" s="5">
        <f>SUM(B11:E11)</f>
        <v>0</v>
      </c>
    </row>
    <row r="12" spans="1:6">
      <c r="A12" s="1" t="s">
        <v>3</v>
      </c>
      <c r="B12" s="2">
        <v>0</v>
      </c>
      <c r="C12" s="2">
        <v>0</v>
      </c>
      <c r="D12" s="2">
        <v>0</v>
      </c>
      <c r="E12" s="2">
        <v>0</v>
      </c>
      <c r="F12" s="5">
        <f>SUM(B12:E12)</f>
        <v>0</v>
      </c>
    </row>
    <row r="13" spans="1:6">
      <c r="A13" s="1" t="s">
        <v>4</v>
      </c>
      <c r="B13" s="2">
        <v>0</v>
      </c>
      <c r="C13" s="2">
        <v>0</v>
      </c>
      <c r="D13" s="2">
        <v>0</v>
      </c>
      <c r="E13" s="2">
        <v>0</v>
      </c>
      <c r="F13" s="5">
        <f>SUM(B13:E13)</f>
        <v>0</v>
      </c>
    </row>
    <row r="14" spans="1:6">
      <c r="A14" s="4" t="s">
        <v>5</v>
      </c>
      <c r="B14" s="4">
        <f>SUM(B11:B13)</f>
        <v>0</v>
      </c>
      <c r="C14" s="4">
        <f>SUM(C11:C13)</f>
        <v>0</v>
      </c>
      <c r="D14" s="4">
        <f>SUM(D11:D13)</f>
        <v>0</v>
      </c>
      <c r="E14" s="4">
        <f>SUM(E11:E13)</f>
        <v>0</v>
      </c>
      <c r="F14" s="11">
        <f>SUM(F11:F13)</f>
        <v>0</v>
      </c>
    </row>
    <row r="15" spans="1:6">
      <c r="A15" s="1"/>
      <c r="B15" s="1"/>
      <c r="C15" s="1"/>
      <c r="D15" s="1"/>
      <c r="E15" s="1"/>
      <c r="F15" s="5"/>
    </row>
    <row r="16" spans="1:6">
      <c r="A16" s="3" t="s">
        <v>27</v>
      </c>
      <c r="B16" s="3">
        <f>B8-B14</f>
        <v>0</v>
      </c>
      <c r="C16" s="3">
        <f>C8-C14</f>
        <v>0</v>
      </c>
      <c r="D16" s="3">
        <f>D8-D14</f>
        <v>0</v>
      </c>
      <c r="E16" s="3">
        <f>E8-E14</f>
        <v>0</v>
      </c>
      <c r="F16" s="6">
        <f>F8-F14</f>
        <v>0</v>
      </c>
    </row>
    <row r="17" spans="1:6">
      <c r="A17" s="1"/>
      <c r="B17" s="1"/>
      <c r="C17" s="1"/>
      <c r="D17" s="1"/>
      <c r="E17" s="1"/>
      <c r="F17" s="5"/>
    </row>
    <row r="18" spans="1:6" ht="15.75">
      <c r="A18" s="10" t="s">
        <v>23</v>
      </c>
      <c r="B18" s="5"/>
      <c r="C18" s="5"/>
      <c r="D18" s="5"/>
      <c r="E18" s="5"/>
      <c r="F18" s="5"/>
    </row>
    <row r="19" spans="1:6">
      <c r="A19" s="1" t="s">
        <v>6</v>
      </c>
      <c r="B19" s="2">
        <f>Etableringsbudget!C8+Etableringsbudget!C9</f>
        <v>0</v>
      </c>
      <c r="C19" s="2">
        <f>Etableringsbudget!$C$8</f>
        <v>0</v>
      </c>
      <c r="D19" s="2">
        <f>C19</f>
        <v>0</v>
      </c>
      <c r="E19" s="2">
        <f>D19</f>
        <v>0</v>
      </c>
      <c r="F19" s="5">
        <f t="shared" ref="F19:F29" si="0">SUM(B19:E19)</f>
        <v>0</v>
      </c>
    </row>
    <row r="20" spans="1:6">
      <c r="A20" s="1" t="s">
        <v>7</v>
      </c>
      <c r="B20" s="2"/>
      <c r="C20" s="2"/>
      <c r="D20" s="2"/>
      <c r="E20" s="2"/>
      <c r="F20" s="5">
        <f t="shared" si="0"/>
        <v>0</v>
      </c>
    </row>
    <row r="21" spans="1:6">
      <c r="A21" s="1" t="s">
        <v>8</v>
      </c>
      <c r="B21" s="2">
        <f>Etableringsbudget!C41</f>
        <v>0</v>
      </c>
      <c r="C21" s="2"/>
      <c r="D21" s="2"/>
      <c r="E21" s="2"/>
      <c r="F21" s="5">
        <f t="shared" si="0"/>
        <v>0</v>
      </c>
    </row>
    <row r="22" spans="1:6">
      <c r="A22" s="1" t="s">
        <v>9</v>
      </c>
      <c r="B22" s="2"/>
      <c r="C22" s="2"/>
      <c r="D22" s="2"/>
      <c r="E22" s="2"/>
      <c r="F22" s="5">
        <f t="shared" si="0"/>
        <v>0</v>
      </c>
    </row>
    <row r="23" spans="1:6">
      <c r="A23" s="1" t="s">
        <v>26</v>
      </c>
      <c r="B23" s="2"/>
      <c r="C23" s="2"/>
      <c r="D23" s="2"/>
      <c r="E23" s="2"/>
      <c r="F23" s="5">
        <f t="shared" si="0"/>
        <v>0</v>
      </c>
    </row>
    <row r="24" spans="1:6">
      <c r="A24" s="1" t="s">
        <v>10</v>
      </c>
      <c r="B24" s="2"/>
      <c r="C24" s="2"/>
      <c r="D24" s="2"/>
      <c r="E24" s="2"/>
      <c r="F24" s="5">
        <f t="shared" si="0"/>
        <v>0</v>
      </c>
    </row>
    <row r="25" spans="1:6">
      <c r="A25" s="1" t="s">
        <v>11</v>
      </c>
      <c r="B25" s="2">
        <f>Etableringsbudget!C28</f>
        <v>0</v>
      </c>
      <c r="C25" s="2"/>
      <c r="D25" s="2"/>
      <c r="E25" s="2"/>
      <c r="F25" s="5">
        <f t="shared" si="0"/>
        <v>0</v>
      </c>
    </row>
    <row r="26" spans="1:6">
      <c r="A26" s="1" t="s">
        <v>29</v>
      </c>
      <c r="B26" s="2"/>
      <c r="C26" s="2"/>
      <c r="D26" s="2"/>
      <c r="E26" s="2"/>
      <c r="F26" s="5">
        <f t="shared" si="0"/>
        <v>0</v>
      </c>
    </row>
    <row r="27" spans="1:6">
      <c r="A27" s="1" t="s">
        <v>12</v>
      </c>
      <c r="B27" s="2">
        <f>Etableringsbudget!C27</f>
        <v>0</v>
      </c>
      <c r="C27" s="2"/>
      <c r="D27" s="2"/>
      <c r="E27" s="2"/>
      <c r="F27" s="5">
        <f t="shared" si="0"/>
        <v>0</v>
      </c>
    </row>
    <row r="28" spans="1:6">
      <c r="A28" s="1" t="s">
        <v>13</v>
      </c>
      <c r="B28" s="2">
        <f>Etableringsbudget!C27</f>
        <v>0</v>
      </c>
      <c r="C28" s="2"/>
      <c r="D28" s="2"/>
      <c r="E28" s="2"/>
      <c r="F28" s="5">
        <f t="shared" si="0"/>
        <v>0</v>
      </c>
    </row>
    <row r="29" spans="1:6">
      <c r="A29" s="1" t="s">
        <v>25</v>
      </c>
      <c r="B29" s="2">
        <f>SUM(B19:B28)*0.05</f>
        <v>0</v>
      </c>
      <c r="C29" s="2">
        <f>SUM(C19:C28)*0.05</f>
        <v>0</v>
      </c>
      <c r="D29" s="2">
        <f>SUM(D19:D28)*0.05</f>
        <v>0</v>
      </c>
      <c r="E29" s="2">
        <f>SUM(E19:E28)*0.05</f>
        <v>0</v>
      </c>
      <c r="F29" s="5">
        <f t="shared" si="0"/>
        <v>0</v>
      </c>
    </row>
    <row r="30" spans="1:6">
      <c r="A30" s="4" t="s">
        <v>14</v>
      </c>
      <c r="B30" s="4">
        <f>SUM(B19:B29)</f>
        <v>0</v>
      </c>
      <c r="C30" s="4">
        <f>SUM(C19:C29)</f>
        <v>0</v>
      </c>
      <c r="D30" s="4">
        <f>SUM(D19:D29)</f>
        <v>0</v>
      </c>
      <c r="E30" s="4">
        <f>SUM(E19:E29)</f>
        <v>0</v>
      </c>
      <c r="F30" s="11">
        <f>SUM(F19:F29)</f>
        <v>0</v>
      </c>
    </row>
    <row r="31" spans="1:6">
      <c r="A31" s="1"/>
      <c r="B31" s="1"/>
      <c r="C31" s="1"/>
      <c r="D31" s="1"/>
      <c r="E31" s="1"/>
      <c r="F31" s="5"/>
    </row>
    <row r="32" spans="1:6">
      <c r="A32" s="3" t="s">
        <v>28</v>
      </c>
      <c r="B32" s="3">
        <f>B16-B30</f>
        <v>0</v>
      </c>
      <c r="C32" s="3">
        <f>C16-C30</f>
        <v>0</v>
      </c>
      <c r="D32" s="3">
        <f>D16-D30</f>
        <v>0</v>
      </c>
      <c r="E32" s="3">
        <f>E16-E30</f>
        <v>0</v>
      </c>
      <c r="F32" s="6">
        <f>F16-F30</f>
        <v>0</v>
      </c>
    </row>
    <row r="33" spans="1:6">
      <c r="A33" s="1"/>
      <c r="B33" s="1"/>
      <c r="C33" s="1"/>
      <c r="D33" s="1"/>
      <c r="E33" s="1"/>
      <c r="F33" s="5"/>
    </row>
    <row r="34" spans="1:6" ht="15.75">
      <c r="A34" s="10" t="s">
        <v>15</v>
      </c>
      <c r="B34" s="5"/>
      <c r="C34" s="5"/>
      <c r="D34" s="5"/>
      <c r="E34" s="5"/>
      <c r="F34" s="5"/>
    </row>
    <row r="35" spans="1:6">
      <c r="A35" s="1" t="s">
        <v>17</v>
      </c>
      <c r="B35" s="2"/>
      <c r="C35" s="2"/>
      <c r="D35" s="2"/>
      <c r="E35" s="2"/>
      <c r="F35" s="5">
        <f>SUM(B35:E35)</f>
        <v>0</v>
      </c>
    </row>
    <row r="36" spans="1:6">
      <c r="A36" s="1" t="s">
        <v>16</v>
      </c>
      <c r="B36" s="2">
        <f>Finansieringsbudget!C9*0.08/4</f>
        <v>0</v>
      </c>
      <c r="C36" s="2">
        <f>B36</f>
        <v>0</v>
      </c>
      <c r="D36" s="2">
        <f>C36</f>
        <v>0</v>
      </c>
      <c r="E36" s="2">
        <f>D36</f>
        <v>0</v>
      </c>
      <c r="F36" s="5">
        <f>SUM(B36:E36)</f>
        <v>0</v>
      </c>
    </row>
    <row r="37" spans="1:6">
      <c r="A37" s="1" t="s">
        <v>18</v>
      </c>
      <c r="B37" s="2">
        <v>0</v>
      </c>
      <c r="C37" s="2">
        <v>0</v>
      </c>
      <c r="D37" s="2">
        <v>0</v>
      </c>
      <c r="E37" s="2">
        <v>0</v>
      </c>
      <c r="F37" s="5">
        <f>SUM(B37:E37)</f>
        <v>0</v>
      </c>
    </row>
    <row r="38" spans="1:6">
      <c r="A38" s="3" t="s">
        <v>19</v>
      </c>
      <c r="B38" s="3">
        <f>SUM(B34:B37)</f>
        <v>0</v>
      </c>
      <c r="C38" s="3">
        <f>SUM(C34:C37)</f>
        <v>0</v>
      </c>
      <c r="D38" s="3">
        <f>SUM(D34:D37)</f>
        <v>0</v>
      </c>
      <c r="E38" s="3">
        <f>SUM(E34:E37)</f>
        <v>0</v>
      </c>
      <c r="F38" s="6">
        <f>SUM(F35:F37)</f>
        <v>0</v>
      </c>
    </row>
    <row r="39" spans="1:6">
      <c r="A39" s="1"/>
      <c r="B39" s="1"/>
      <c r="C39" s="1"/>
      <c r="D39" s="1"/>
      <c r="E39" s="1"/>
      <c r="F39" s="5"/>
    </row>
    <row r="40" spans="1:6" ht="15.75">
      <c r="A40" s="10" t="s">
        <v>20</v>
      </c>
      <c r="B40" s="5"/>
      <c r="C40" s="5"/>
      <c r="D40" s="5"/>
      <c r="E40" s="5"/>
      <c r="F40" s="5"/>
    </row>
    <row r="41" spans="1:6">
      <c r="A41" s="1" t="s">
        <v>55</v>
      </c>
      <c r="B41" s="2">
        <v>0</v>
      </c>
      <c r="C41" s="2">
        <v>0</v>
      </c>
      <c r="D41" s="2">
        <v>0</v>
      </c>
      <c r="E41" s="2"/>
      <c r="F41" s="5">
        <f>SUM(B41:E41)</f>
        <v>0</v>
      </c>
    </row>
    <row r="42" spans="1:6">
      <c r="A42" s="4" t="s">
        <v>21</v>
      </c>
      <c r="B42" s="4">
        <f>SUM(B41:B41)</f>
        <v>0</v>
      </c>
      <c r="C42" s="4">
        <f>SUM(C41:C41)</f>
        <v>0</v>
      </c>
      <c r="D42" s="4">
        <f>SUM(D41:D41)</f>
        <v>0</v>
      </c>
      <c r="E42" s="4">
        <f>SUM(E41:E41)</f>
        <v>0</v>
      </c>
      <c r="F42" s="11">
        <f>SUM(F41:F41)</f>
        <v>0</v>
      </c>
    </row>
    <row r="43" spans="1:6">
      <c r="A43" s="1"/>
      <c r="B43" s="1"/>
      <c r="C43" s="1"/>
      <c r="D43" s="1"/>
      <c r="E43" s="1"/>
      <c r="F43" s="5"/>
    </row>
    <row r="44" spans="1:6">
      <c r="A44" s="3" t="s">
        <v>74</v>
      </c>
      <c r="B44" s="3">
        <f>B30+B38+B42</f>
        <v>0</v>
      </c>
      <c r="C44" s="3">
        <f>C30+C38+C42</f>
        <v>0</v>
      </c>
      <c r="D44" s="3">
        <f>D30+D38+D42</f>
        <v>0</v>
      </c>
      <c r="E44" s="3">
        <f>E30+E38+E42</f>
        <v>0</v>
      </c>
      <c r="F44" s="6">
        <f>F30+F38+F42</f>
        <v>0</v>
      </c>
    </row>
    <row r="45" spans="1:6">
      <c r="A45" s="1"/>
      <c r="B45" s="1"/>
      <c r="C45" s="1"/>
      <c r="D45" s="1"/>
      <c r="E45" s="1"/>
      <c r="F45" s="5"/>
    </row>
    <row r="46" spans="1:6" ht="15.75">
      <c r="A46" s="10" t="s">
        <v>22</v>
      </c>
      <c r="B46" s="10">
        <f>B16-B44</f>
        <v>0</v>
      </c>
      <c r="C46" s="10">
        <f>C16-C44</f>
        <v>0</v>
      </c>
      <c r="D46" s="10">
        <f>D16-D44</f>
        <v>0</v>
      </c>
      <c r="E46" s="10">
        <f>E16-E44</f>
        <v>0</v>
      </c>
      <c r="F46" s="10">
        <f>F16-F44</f>
        <v>0</v>
      </c>
    </row>
  </sheetData>
  <mergeCells count="2">
    <mergeCell ref="B3:F3"/>
    <mergeCell ref="A1:F2"/>
  </mergeCells>
  <pageMargins left="0.7" right="0.7" top="0.75" bottom="0.75" header="0.3" footer="0.3"/>
  <pageSetup paperSize="9" scale="68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topLeftCell="A6" zoomScale="90" zoomScaleNormal="90" workbookViewId="0">
      <selection activeCell="B47" sqref="B47"/>
    </sheetView>
  </sheetViews>
  <sheetFormatPr defaultColWidth="9.140625" defaultRowHeight="12.75"/>
  <cols>
    <col min="1" max="1" width="40.85546875" style="40" customWidth="1"/>
    <col min="2" max="6" width="12.5703125" style="40" customWidth="1"/>
    <col min="7" max="16384" width="9.140625" style="40"/>
  </cols>
  <sheetData>
    <row r="1" spans="1:6">
      <c r="A1" s="92" t="s">
        <v>88</v>
      </c>
      <c r="B1" s="92"/>
      <c r="C1" s="92"/>
      <c r="D1" s="92"/>
      <c r="E1" s="92"/>
      <c r="F1" s="92"/>
    </row>
    <row r="2" spans="1:6">
      <c r="A2" s="99"/>
      <c r="B2" s="99"/>
      <c r="C2" s="99"/>
      <c r="D2" s="99"/>
      <c r="E2" s="99"/>
      <c r="F2" s="99"/>
    </row>
    <row r="3" spans="1:6" ht="18">
      <c r="A3" s="37" t="s">
        <v>85</v>
      </c>
      <c r="B3" s="38"/>
      <c r="C3" s="38"/>
      <c r="D3" s="38"/>
      <c r="E3" s="39"/>
      <c r="F3" s="38"/>
    </row>
    <row r="4" spans="1:6">
      <c r="A4" s="41"/>
      <c r="B4" s="48" t="s">
        <v>30</v>
      </c>
      <c r="C4" s="48" t="s">
        <v>31</v>
      </c>
      <c r="D4" s="48" t="s">
        <v>32</v>
      </c>
      <c r="E4" s="48" t="s">
        <v>33</v>
      </c>
      <c r="F4" s="19" t="s">
        <v>0</v>
      </c>
    </row>
    <row r="5" spans="1:6">
      <c r="A5" s="42"/>
      <c r="B5" s="42"/>
      <c r="C5" s="42"/>
      <c r="D5" s="42"/>
      <c r="E5" s="42"/>
      <c r="F5" s="24"/>
    </row>
    <row r="6" spans="1:6">
      <c r="A6" s="20" t="s">
        <v>56</v>
      </c>
      <c r="B6" s="20">
        <f>Finansieringsbudget!C6</f>
        <v>0</v>
      </c>
      <c r="C6" s="20"/>
      <c r="D6" s="20"/>
      <c r="E6" s="20"/>
      <c r="F6" s="24"/>
    </row>
    <row r="7" spans="1:6">
      <c r="A7" s="17"/>
      <c r="B7" s="38"/>
      <c r="C7" s="38"/>
      <c r="D7" s="38"/>
      <c r="E7" s="38"/>
      <c r="F7" s="38"/>
    </row>
    <row r="8" spans="1:6" ht="15.75">
      <c r="A8" s="21" t="s">
        <v>57</v>
      </c>
      <c r="B8" s="41"/>
      <c r="C8" s="41"/>
      <c r="D8" s="41"/>
      <c r="E8" s="41"/>
      <c r="F8" s="41"/>
    </row>
    <row r="9" spans="1:6">
      <c r="A9" s="38" t="s">
        <v>58</v>
      </c>
      <c r="B9" s="38">
        <f>Resultatbudget!B7</f>
        <v>0</v>
      </c>
      <c r="C9" s="38">
        <f>Resultatbudget!C7</f>
        <v>0</v>
      </c>
      <c r="D9" s="38">
        <f>Resultatbudget!D7</f>
        <v>0</v>
      </c>
      <c r="E9" s="38">
        <f>Resultatbudget!E7</f>
        <v>0</v>
      </c>
      <c r="F9" s="38">
        <f>SUM(B9:E9)</f>
        <v>0</v>
      </c>
    </row>
    <row r="10" spans="1:6">
      <c r="A10" s="38" t="s">
        <v>59</v>
      </c>
      <c r="B10" s="38">
        <v>0</v>
      </c>
      <c r="C10" s="38">
        <v>0</v>
      </c>
      <c r="D10" s="38">
        <v>0</v>
      </c>
      <c r="E10" s="38">
        <v>0</v>
      </c>
      <c r="F10" s="38">
        <f>SUM(B10:E10)</f>
        <v>0</v>
      </c>
    </row>
    <row r="11" spans="1:6">
      <c r="A11" s="26" t="s">
        <v>60</v>
      </c>
      <c r="B11" s="26">
        <f>SUM(B9:B10)</f>
        <v>0</v>
      </c>
      <c r="C11" s="26">
        <f>SUM(C8:C10)</f>
        <v>0</v>
      </c>
      <c r="D11" s="26">
        <f>SUM(D8:D10)</f>
        <v>0</v>
      </c>
      <c r="E11" s="26">
        <f>SUM(E8:E10)</f>
        <v>0</v>
      </c>
      <c r="F11" s="43">
        <f>SUM(B11:E11)</f>
        <v>0</v>
      </c>
    </row>
    <row r="12" spans="1:6">
      <c r="A12" s="38"/>
      <c r="B12" s="38"/>
      <c r="C12" s="38"/>
      <c r="D12" s="38"/>
      <c r="E12" s="38"/>
      <c r="F12" s="38"/>
    </row>
    <row r="13" spans="1:6" ht="15.75">
      <c r="A13" s="22" t="s">
        <v>61</v>
      </c>
      <c r="B13" s="44"/>
      <c r="C13" s="44"/>
      <c r="D13" s="44"/>
      <c r="E13" s="44"/>
      <c r="F13" s="44"/>
    </row>
    <row r="14" spans="1:6">
      <c r="A14" s="50" t="s">
        <v>73</v>
      </c>
      <c r="B14" s="38">
        <f>Resultatbudget!B11+Etableringsbudget!C20</f>
        <v>0</v>
      </c>
      <c r="C14" s="38">
        <f>Resultatbudget!C11</f>
        <v>0</v>
      </c>
      <c r="D14" s="38">
        <f>Resultatbudget!D11</f>
        <v>0</v>
      </c>
      <c r="E14" s="38">
        <f>Resultatbudget!E11</f>
        <v>0</v>
      </c>
      <c r="F14" s="38">
        <f>SUM(B14:E14)</f>
        <v>0</v>
      </c>
    </row>
    <row r="15" spans="1:6">
      <c r="A15" s="38" t="s">
        <v>62</v>
      </c>
      <c r="B15" s="38"/>
      <c r="C15" s="38">
        <f>(B14+C14)*0.25</f>
        <v>0</v>
      </c>
      <c r="D15" s="38">
        <v>0</v>
      </c>
      <c r="E15" s="38">
        <f>(D14+E14)*0.25</f>
        <v>0</v>
      </c>
      <c r="F15" s="38">
        <f>SUM(B15:E15)</f>
        <v>0</v>
      </c>
    </row>
    <row r="16" spans="1:6">
      <c r="A16" s="45" t="s">
        <v>40</v>
      </c>
      <c r="B16" s="38">
        <v>0</v>
      </c>
      <c r="C16" s="38">
        <v>0</v>
      </c>
      <c r="D16" s="38">
        <v>0</v>
      </c>
      <c r="E16" s="38">
        <v>0</v>
      </c>
      <c r="F16" s="38">
        <f>SUM(B16:E16)</f>
        <v>0</v>
      </c>
    </row>
    <row r="17" spans="1:6">
      <c r="A17" s="18" t="s">
        <v>23</v>
      </c>
      <c r="B17" s="38"/>
      <c r="C17" s="38"/>
      <c r="D17" s="38"/>
      <c r="E17" s="38"/>
      <c r="F17" s="38"/>
    </row>
    <row r="18" spans="1:6">
      <c r="A18" s="1" t="s">
        <v>6</v>
      </c>
      <c r="B18" s="38">
        <f>Resultatbudget!B19</f>
        <v>0</v>
      </c>
      <c r="C18" s="38">
        <f>Resultatbudget!C19</f>
        <v>0</v>
      </c>
      <c r="D18" s="38">
        <f>Resultatbudget!D19</f>
        <v>0</v>
      </c>
      <c r="E18" s="38">
        <f>Resultatbudget!E19</f>
        <v>0</v>
      </c>
      <c r="F18" s="38">
        <f t="shared" ref="F18:F30" si="0">SUM(B18:E18)</f>
        <v>0</v>
      </c>
    </row>
    <row r="19" spans="1:6">
      <c r="A19" s="1" t="s">
        <v>7</v>
      </c>
      <c r="B19" s="38">
        <f>Resultatbudget!B20</f>
        <v>0</v>
      </c>
      <c r="C19" s="38">
        <f>Resultatbudget!C20</f>
        <v>0</v>
      </c>
      <c r="D19" s="38">
        <f>Resultatbudget!D20</f>
        <v>0</v>
      </c>
      <c r="E19" s="38">
        <f>Resultatbudget!E20</f>
        <v>0</v>
      </c>
      <c r="F19" s="38">
        <f t="shared" si="0"/>
        <v>0</v>
      </c>
    </row>
    <row r="20" spans="1:6">
      <c r="A20" s="1" t="s">
        <v>55</v>
      </c>
      <c r="B20" s="38">
        <f>Etableringsbudget!C17</f>
        <v>0</v>
      </c>
      <c r="C20" s="38"/>
      <c r="D20" s="38"/>
      <c r="E20" s="38"/>
      <c r="F20" s="38"/>
    </row>
    <row r="21" spans="1:6">
      <c r="A21" s="1" t="s">
        <v>8</v>
      </c>
      <c r="B21" s="38">
        <f>Resultatbudget!B21</f>
        <v>0</v>
      </c>
      <c r="C21" s="38">
        <f>Resultatbudget!C21</f>
        <v>0</v>
      </c>
      <c r="D21" s="38">
        <f>Resultatbudget!D21</f>
        <v>0</v>
      </c>
      <c r="E21" s="38">
        <f>Resultatbudget!E21</f>
        <v>0</v>
      </c>
      <c r="F21" s="38">
        <f t="shared" si="0"/>
        <v>0</v>
      </c>
    </row>
    <row r="22" spans="1:6">
      <c r="A22" s="1" t="s">
        <v>9</v>
      </c>
      <c r="B22" s="38">
        <f>Resultatbudget!B22</f>
        <v>0</v>
      </c>
      <c r="C22" s="38">
        <f>Resultatbudget!C22</f>
        <v>0</v>
      </c>
      <c r="D22" s="38">
        <f>Resultatbudget!D22</f>
        <v>0</v>
      </c>
      <c r="E22" s="38">
        <f>Resultatbudget!E22</f>
        <v>0</v>
      </c>
      <c r="F22" s="38">
        <f t="shared" si="0"/>
        <v>0</v>
      </c>
    </row>
    <row r="23" spans="1:6">
      <c r="A23" s="1" t="s">
        <v>26</v>
      </c>
      <c r="B23" s="38">
        <f>Resultatbudget!B23</f>
        <v>0</v>
      </c>
      <c r="C23" s="38">
        <f>Resultatbudget!C23</f>
        <v>0</v>
      </c>
      <c r="D23" s="38">
        <f>Resultatbudget!D23</f>
        <v>0</v>
      </c>
      <c r="E23" s="38">
        <f>Resultatbudget!E23</f>
        <v>0</v>
      </c>
      <c r="F23" s="38">
        <f t="shared" si="0"/>
        <v>0</v>
      </c>
    </row>
    <row r="24" spans="1:6">
      <c r="A24" s="1" t="s">
        <v>10</v>
      </c>
      <c r="B24" s="38">
        <f>Resultatbudget!B24</f>
        <v>0</v>
      </c>
      <c r="C24" s="38">
        <f>Resultatbudget!C24</f>
        <v>0</v>
      </c>
      <c r="D24" s="38">
        <f>Resultatbudget!D24</f>
        <v>0</v>
      </c>
      <c r="E24" s="38">
        <f>Resultatbudget!E24</f>
        <v>0</v>
      </c>
      <c r="F24" s="38">
        <f t="shared" si="0"/>
        <v>0</v>
      </c>
    </row>
    <row r="25" spans="1:6">
      <c r="A25" s="1" t="s">
        <v>11</v>
      </c>
      <c r="B25" s="38">
        <f>Resultatbudget!B25</f>
        <v>0</v>
      </c>
      <c r="C25" s="38">
        <f>Resultatbudget!C25</f>
        <v>0</v>
      </c>
      <c r="D25" s="38">
        <f>Resultatbudget!D25</f>
        <v>0</v>
      </c>
      <c r="E25" s="38">
        <f>Resultatbudget!E25</f>
        <v>0</v>
      </c>
      <c r="F25" s="38">
        <f t="shared" si="0"/>
        <v>0</v>
      </c>
    </row>
    <row r="26" spans="1:6">
      <c r="A26" s="1" t="s">
        <v>29</v>
      </c>
      <c r="B26" s="38">
        <f>Resultatbudget!B26</f>
        <v>0</v>
      </c>
      <c r="C26" s="38">
        <f>Resultatbudget!C26</f>
        <v>0</v>
      </c>
      <c r="D26" s="38">
        <f>Resultatbudget!D26</f>
        <v>0</v>
      </c>
      <c r="E26" s="38">
        <f>Resultatbudget!E26</f>
        <v>0</v>
      </c>
      <c r="F26" s="38">
        <f t="shared" si="0"/>
        <v>0</v>
      </c>
    </row>
    <row r="27" spans="1:6">
      <c r="A27" s="1" t="s">
        <v>76</v>
      </c>
      <c r="B27" s="38">
        <f>Resultatbudget!B27+Etableringsbudget!C26</f>
        <v>0</v>
      </c>
      <c r="C27" s="38">
        <f>Resultatbudget!C27</f>
        <v>0</v>
      </c>
      <c r="D27" s="38">
        <f>Resultatbudget!D27</f>
        <v>0</v>
      </c>
      <c r="E27" s="38">
        <f>Resultatbudget!E27</f>
        <v>0</v>
      </c>
      <c r="F27" s="38">
        <f t="shared" si="0"/>
        <v>0</v>
      </c>
    </row>
    <row r="28" spans="1:6">
      <c r="A28" s="1" t="s">
        <v>77</v>
      </c>
      <c r="B28" s="38">
        <f>Resultatbudget!B36</f>
        <v>0</v>
      </c>
      <c r="C28" s="38">
        <f>Resultatbudget!C36</f>
        <v>0</v>
      </c>
      <c r="D28" s="38">
        <f>Resultatbudget!D36</f>
        <v>0</v>
      </c>
      <c r="E28" s="38">
        <f>Resultatbudget!E36</f>
        <v>0</v>
      </c>
      <c r="F28" s="38">
        <f t="shared" si="0"/>
        <v>0</v>
      </c>
    </row>
    <row r="29" spans="1:6">
      <c r="A29" s="1" t="s">
        <v>25</v>
      </c>
      <c r="B29" s="38">
        <f>Resultatbudget!B29</f>
        <v>0</v>
      </c>
      <c r="C29" s="38">
        <f>Resultatbudget!C29</f>
        <v>0</v>
      </c>
      <c r="D29" s="38">
        <f>Resultatbudget!D29</f>
        <v>0</v>
      </c>
      <c r="E29" s="38">
        <f>Resultatbudget!E29</f>
        <v>0</v>
      </c>
      <c r="F29" s="38">
        <f t="shared" si="0"/>
        <v>0</v>
      </c>
    </row>
    <row r="30" spans="1:6">
      <c r="A30" s="20" t="s">
        <v>63</v>
      </c>
      <c r="B30" s="20">
        <f>SUM(B14:B29)</f>
        <v>0</v>
      </c>
      <c r="C30" s="20">
        <f>SUM(C14:C29)</f>
        <v>0</v>
      </c>
      <c r="D30" s="20">
        <f>SUM(D14:D29)</f>
        <v>0</v>
      </c>
      <c r="E30" s="20">
        <f>SUM(E14:E29)</f>
        <v>0</v>
      </c>
      <c r="F30" s="38">
        <f t="shared" si="0"/>
        <v>0</v>
      </c>
    </row>
    <row r="31" spans="1:6">
      <c r="A31" s="38"/>
      <c r="B31" s="38"/>
      <c r="C31" s="38"/>
      <c r="D31" s="38"/>
      <c r="E31" s="38"/>
      <c r="F31" s="38"/>
    </row>
    <row r="32" spans="1:6" ht="15.75">
      <c r="A32" s="23" t="s">
        <v>64</v>
      </c>
      <c r="B32" s="44">
        <f>B11-B30</f>
        <v>0</v>
      </c>
      <c r="C32" s="44">
        <f>C11-C30</f>
        <v>0</v>
      </c>
      <c r="D32" s="44">
        <f>D11-D30</f>
        <v>0</v>
      </c>
      <c r="E32" s="44">
        <f>E11-E30</f>
        <v>0</v>
      </c>
      <c r="F32" s="44">
        <f>F11-F30</f>
        <v>0</v>
      </c>
    </row>
    <row r="33" spans="1:6">
      <c r="A33" s="50" t="s">
        <v>69</v>
      </c>
      <c r="B33" s="38">
        <f>B6</f>
        <v>0</v>
      </c>
      <c r="C33" s="38">
        <f>+B34</f>
        <v>0</v>
      </c>
      <c r="D33" s="38">
        <f>+C34</f>
        <v>0</v>
      </c>
      <c r="E33" s="38">
        <f>+D34</f>
        <v>0</v>
      </c>
      <c r="F33" s="38">
        <f>B33</f>
        <v>0</v>
      </c>
    </row>
    <row r="34" spans="1:6" ht="15.75">
      <c r="A34" s="23" t="s">
        <v>70</v>
      </c>
      <c r="B34" s="25">
        <f>B33+B32</f>
        <v>0</v>
      </c>
      <c r="C34" s="25">
        <f>C33+C32</f>
        <v>0</v>
      </c>
      <c r="D34" s="25">
        <f>D33+D32</f>
        <v>0</v>
      </c>
      <c r="E34" s="25">
        <f>E33+E32</f>
        <v>0</v>
      </c>
      <c r="F34" s="25">
        <f>F32+F33</f>
        <v>0</v>
      </c>
    </row>
    <row r="35" spans="1:6">
      <c r="A35" s="45"/>
      <c r="B35" s="88"/>
      <c r="C35" s="43"/>
      <c r="D35" s="43"/>
      <c r="E35" s="43"/>
      <c r="F35" s="43"/>
    </row>
    <row r="36" spans="1:6">
      <c r="A36" s="86"/>
      <c r="B36" s="89"/>
      <c r="C36" s="87"/>
      <c r="D36" s="38"/>
      <c r="E36" s="38"/>
      <c r="F36" s="38"/>
    </row>
    <row r="44" spans="1:6">
      <c r="F44" s="49"/>
    </row>
  </sheetData>
  <mergeCells count="1">
    <mergeCell ref="A1:F2"/>
  </mergeCells>
  <pageMargins left="0.7" right="0.7" top="0.75" bottom="0.75" header="0.3" footer="0.3"/>
  <pageSetup paperSize="9" scale="6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Etableringsbudget</vt:lpstr>
      <vt:lpstr>Finansieringsbudget</vt:lpstr>
      <vt:lpstr>Resultatbudget</vt:lpstr>
      <vt:lpstr>Likviditetsbudget</vt:lpstr>
    </vt:vector>
  </TitlesOfParts>
  <Company>Væksthus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Thomsen</dc:creator>
  <cp:lastModifiedBy>Kirsten Bach Kjeldal - KBKJ</cp:lastModifiedBy>
  <cp:lastPrinted>2010-11-15T17:58:12Z</cp:lastPrinted>
  <dcterms:created xsi:type="dcterms:W3CDTF">2003-04-02T06:49:49Z</dcterms:created>
  <dcterms:modified xsi:type="dcterms:W3CDTF">2023-06-28T06:52:16Z</dcterms:modified>
</cp:coreProperties>
</file>